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<sst xmlns="http://schemas.openxmlformats.org/spreadsheetml/2006/main" count="184" uniqueCount="90">
  <si>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</si>
  <si>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</si>
  <si>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</si>
  <si>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</si>
  <si>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</si>
  <si>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</si>
  <si>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</si>
  <si>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</si>
  <si>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</si>
  <si>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</si>
  <si>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</si>
  <si>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</si>
  <si>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</si>
  <si>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</si>
  <si>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</si>
  <si>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</si>
  <si>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</si>
  <si>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</si>
  <si>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</si>
  <si>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</si>
  <si>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</si>
  <si>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</si>
  <si>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</si>
  <si>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</si>
  <si>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</si>
  <si>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</si>
  <si>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</si>
  <si>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</si>
  <si>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</si>
  <si>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</si>
  <si>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</si>
  <si>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</si>
  <si>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</si>
  <si>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</si>
  <si>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</si>
  <si>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</si>
  <si>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</si>
  <si>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</si>
  <si>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</si>
  <si>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</si>
  <si>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</si>
  <si>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</si>
  <si>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</si>
  <si>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</si>
  <si>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</si>
  <si>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</si>
  <si>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</si>
  <si>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</si>
  <si>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</si>
  <si>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</si>
  <si>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</si>
  <si>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</si>
  <si>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</si>
  <si>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</si>
  <si>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</si>
  <si>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</si>
  <si>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</si>
  <si>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</si>
  <si>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</si>
  <si>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</si>
  <si>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</si>
  <si>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</si>
  <si>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</si>
  <si>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</si>
  <si>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</si>
  <si>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</si>
  <si>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</si>
  <si>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</si>
  <si>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</si>
  <si>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</si>
  <si>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</si>
  <si>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</si>
  <si>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</si>
  <si>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</si>
  <si>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</si>
  <si>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</si>
  <si>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</si>
  <si>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</si>
  <si>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</si>
  <si>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</si>
  <si>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</si>
  <si>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</si>
  <si>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</si>
  <si>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</si>
  <si>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</si>
  <si>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</si>
  <si>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Data server issues have caused February 2021 data to be missng</t>
  </si>
  <si>
    <t>Skipperville site stopped reporting rainfall on 9/21/2020. started recording again on March 11, 2021</t>
  </si>
  <si>
    <t>Page 1                                                                                           MONTHLY AND YEAR-TO-DATE RAINFALL - YEAR 2022</t>
  </si>
  <si>
    <t>Page 2                                                                                            MONTHLY AND YEAR-TO-DATE RAINFALL - YEAR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</si>
</sst>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3" borderId="24" xfId="42" applyFont="1" applyFill="1" applyBorder="1" applyAlignment="1">
      <alignment horizontal="center"/>
    </xf>
    <xf numFmtId="43" fontId="57" fillId="33" borderId="12" xfId="42" applyFont="1" applyFill="1" applyBorder="1" applyAlignment="1">
      <alignment horizontal="center"/>
    </xf>
    <xf numFmtId="43" fontId="55" fillId="33" borderId="10" xfId="42" applyFont="1" applyFill="1" applyBorder="1" applyAlignment="1">
      <alignment horizontal="center"/>
    </xf>
    <xf numFmtId="43" fontId="55" fillId="33" borderId="12" xfId="42" applyFont="1" applyFill="1" applyBorder="1" applyAlignment="1">
      <alignment horizontal="center"/>
    </xf>
    <xf numFmtId="43" fontId="55" fillId="33" borderId="27" xfId="42" applyFont="1" applyFill="1" applyBorder="1" applyAlignment="1">
      <alignment horizontal="center"/>
    </xf>
    <xf numFmtId="43" fontId="55" fillId="33" borderId="28" xfId="42" applyFont="1" applyFill="1" applyBorder="1" applyAlignment="1">
      <alignment horizontal="center"/>
    </xf>
    <xf numFmtId="2" fontId="55" fillId="33" borderId="12" xfId="42" applyNumberFormat="1" applyFont="1" applyFill="1" applyBorder="1" applyAlignment="1">
      <alignment horizontal="center"/>
    </xf>
    <xf numFmtId="2" fontId="57" fillId="33" borderId="14" xfId="42" applyNumberFormat="1" applyFont="1" applyFill="1" applyBorder="1" applyAlignment="1">
      <alignment horizontal="center"/>
    </xf>
    <xf numFmtId="43" fontId="57" fillId="34" borderId="29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43" fontId="57" fillId="35" borderId="29" xfId="42" applyFont="1" applyFill="1" applyBorder="1" applyAlignment="1">
      <alignment horizontal="center"/>
    </xf>
    <xf numFmtId="43" fontId="61" fillId="35" borderId="29" xfId="42" applyFont="1" applyFill="1" applyBorder="1" applyAlignment="1">
      <alignment horizontal="center"/>
    </xf>
    <xf numFmtId="43" fontId="57" fillId="35" borderId="30" xfId="42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A1">
      <selection activeCell="K32" sqref="K32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71" t="s">
        <v>88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s="1" customFormat="1" ht="13.5" customHeight="1">
      <c r="A2" s="170" t="s">
        <v>67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s="1" customFormat="1" ht="13.5" customHeight="1">
      <c r="A3" s="170" t="s">
        <v>84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2022</v>
      </c>
      <c r="E6" s="13">
        <v>2022</v>
      </c>
      <c r="F6" s="13">
        <v>2022</v>
      </c>
      <c r="G6" s="13">
        <v>2022</v>
      </c>
      <c r="H6" s="13">
        <v>2022</v>
      </c>
      <c r="I6" s="13">
        <v>2022</v>
      </c>
      <c r="J6" s="13">
        <v>2022</v>
      </c>
      <c r="K6" s="13">
        <v>2022</v>
      </c>
      <c r="L6" s="13">
        <v>2022</v>
      </c>
      <c r="M6" s="13">
        <v>2022</v>
      </c>
      <c r="N6" s="13">
        <v>2022</v>
      </c>
      <c r="O6" s="13">
        <v>2022</v>
      </c>
      <c r="P6" s="15">
        <v>2022</v>
      </c>
    </row>
    <row r="7" spans="1:16" ht="12" customHeight="1" thickBot="1">
      <c r="A7" s="7"/>
      <c r="B7" s="7"/>
      <c r="C7" s="25" t="s">
        <v>41</v>
      </c>
      <c r="D7" s="18">
        <v>2021</v>
      </c>
      <c r="E7" s="18">
        <v>2021</v>
      </c>
      <c r="F7" s="18">
        <v>2021</v>
      </c>
      <c r="G7" s="18">
        <v>2021</v>
      </c>
      <c r="H7" s="18">
        <v>2021</v>
      </c>
      <c r="I7" s="18">
        <v>2021</v>
      </c>
      <c r="J7" s="18">
        <v>2021</v>
      </c>
      <c r="K7" s="18">
        <v>2021</v>
      </c>
      <c r="L7" s="18">
        <v>2021</v>
      </c>
      <c r="M7" s="18">
        <v>2021</v>
      </c>
      <c r="N7" s="18">
        <v>2021</v>
      </c>
      <c r="O7" s="18">
        <v>2021</v>
      </c>
      <c r="P7" s="21">
        <v>2021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2.32</v>
      </c>
      <c r="E8" s="159">
        <v>1.4</v>
      </c>
      <c r="F8" s="80"/>
      <c r="G8" s="79"/>
      <c r="H8" s="79"/>
      <c r="I8" s="79"/>
      <c r="J8" s="79"/>
      <c r="K8" s="79"/>
      <c r="L8" s="79"/>
      <c r="M8" s="96"/>
      <c r="N8" s="79"/>
      <c r="O8" s="79"/>
      <c r="P8" s="81">
        <f>SUM(D8:O8)</f>
        <v>3.7199999999999998</v>
      </c>
    </row>
    <row r="9" spans="1:16" ht="16.5" customHeight="1">
      <c r="A9" s="19"/>
      <c r="B9" s="22" t="s">
        <v>15</v>
      </c>
      <c r="C9" s="29"/>
      <c r="D9" s="128">
        <v>3.48</v>
      </c>
      <c r="E9" s="172" t="s">
        <v>85</v>
      </c>
      <c r="F9" s="82"/>
      <c r="G9" s="82"/>
      <c r="H9" s="82"/>
      <c r="I9" s="82"/>
      <c r="J9" s="82"/>
      <c r="K9" s="83"/>
      <c r="L9" s="82"/>
      <c r="M9" s="97"/>
      <c r="N9" s="113"/>
      <c r="O9" s="134"/>
      <c r="P9" s="84">
        <f aca="true" t="shared" si="0" ref="P9:P23">SUM(D9:O9)</f>
        <v>3.48</v>
      </c>
    </row>
    <row r="10" spans="1:16" ht="16.5" customHeight="1">
      <c r="A10" s="8"/>
      <c r="B10" s="142" t="s">
        <v>16</v>
      </c>
      <c r="C10" s="143" t="s">
        <v>49</v>
      </c>
      <c r="D10" s="85">
        <v>3</v>
      </c>
      <c r="E10" s="161">
        <v>1.92</v>
      </c>
      <c r="F10" s="86"/>
      <c r="G10" s="78"/>
      <c r="H10" s="78"/>
      <c r="I10" s="78"/>
      <c r="J10" s="87"/>
      <c r="K10" s="85"/>
      <c r="L10" s="139"/>
      <c r="M10" s="98"/>
      <c r="N10" s="78"/>
      <c r="O10" s="78"/>
      <c r="P10" s="88">
        <f t="shared" si="0"/>
        <v>4.92</v>
      </c>
    </row>
    <row r="11" spans="1:16" ht="16.5" customHeight="1">
      <c r="A11" s="10"/>
      <c r="B11" s="144" t="s">
        <v>16</v>
      </c>
      <c r="C11" s="145" t="s">
        <v>43</v>
      </c>
      <c r="D11" s="134">
        <v>5.6</v>
      </c>
      <c r="E11" s="173" t="s">
        <v>85</v>
      </c>
      <c r="F11" s="135"/>
      <c r="G11" s="128"/>
      <c r="H11" s="128"/>
      <c r="I11" s="128"/>
      <c r="J11" s="136"/>
      <c r="K11" s="134"/>
      <c r="L11" s="150"/>
      <c r="M11" s="140"/>
      <c r="N11" s="128"/>
      <c r="O11" s="128"/>
      <c r="P11" s="84">
        <f t="shared" si="0"/>
        <v>5.6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3.47</v>
      </c>
      <c r="E12" s="161">
        <v>2.01</v>
      </c>
      <c r="F12" s="85"/>
      <c r="G12" s="85"/>
      <c r="H12" s="85"/>
      <c r="I12" s="85"/>
      <c r="J12" s="85"/>
      <c r="K12" s="85"/>
      <c r="L12" s="137"/>
      <c r="M12" s="99"/>
      <c r="N12" s="85"/>
      <c r="O12" s="85"/>
      <c r="P12" s="89">
        <f t="shared" si="0"/>
        <v>5.48</v>
      </c>
    </row>
    <row r="13" spans="1:16" ht="16.5" customHeight="1">
      <c r="A13" s="8"/>
      <c r="B13" s="23" t="s">
        <v>18</v>
      </c>
      <c r="C13" s="27" t="s">
        <v>50</v>
      </c>
      <c r="D13" s="128">
        <v>4.08</v>
      </c>
      <c r="E13" s="174" t="s">
        <v>85</v>
      </c>
      <c r="F13" s="82"/>
      <c r="G13" s="82"/>
      <c r="H13" s="82"/>
      <c r="I13" s="82"/>
      <c r="J13" s="82"/>
      <c r="K13" s="82"/>
      <c r="L13" s="151"/>
      <c r="M13" s="97"/>
      <c r="N13" s="114"/>
      <c r="O13" s="114"/>
      <c r="P13" s="90">
        <f t="shared" si="0"/>
        <v>4.08</v>
      </c>
    </row>
    <row r="14" spans="1:16" ht="16.5" customHeight="1">
      <c r="A14" s="8"/>
      <c r="B14" s="9" t="s">
        <v>19</v>
      </c>
      <c r="C14" s="26" t="s">
        <v>42</v>
      </c>
      <c r="D14" s="85">
        <v>3.34</v>
      </c>
      <c r="E14" s="161">
        <v>2.01</v>
      </c>
      <c r="F14" s="78"/>
      <c r="G14" s="78"/>
      <c r="H14" s="78"/>
      <c r="I14" s="78"/>
      <c r="J14" s="78"/>
      <c r="K14" s="78"/>
      <c r="L14" s="78"/>
      <c r="M14" s="98"/>
      <c r="N14" s="78"/>
      <c r="O14" s="78"/>
      <c r="P14" s="91">
        <f t="shared" si="0"/>
        <v>5.35</v>
      </c>
    </row>
    <row r="15" spans="1:16" ht="16.5" customHeight="1">
      <c r="A15" s="8"/>
      <c r="B15" s="23" t="s">
        <v>19</v>
      </c>
      <c r="C15" s="27" t="s">
        <v>76</v>
      </c>
      <c r="D15" s="134">
        <v>4.4</v>
      </c>
      <c r="E15" s="174" t="s">
        <v>85</v>
      </c>
      <c r="F15" s="82"/>
      <c r="G15" s="82"/>
      <c r="H15" s="82"/>
      <c r="I15" s="82"/>
      <c r="J15" s="82"/>
      <c r="K15" s="82"/>
      <c r="L15" s="134"/>
      <c r="M15" s="97"/>
      <c r="N15" s="115"/>
      <c r="O15" s="134"/>
      <c r="P15" s="90">
        <f t="shared" si="0"/>
        <v>4.4</v>
      </c>
    </row>
    <row r="16" spans="1:16" ht="16.5" customHeight="1">
      <c r="A16" s="8"/>
      <c r="B16" s="12" t="s">
        <v>78</v>
      </c>
      <c r="C16" s="28" t="s">
        <v>52</v>
      </c>
      <c r="D16" s="85">
        <v>3.28</v>
      </c>
      <c r="E16" s="161">
        <v>1.6</v>
      </c>
      <c r="F16" s="78"/>
      <c r="G16" s="78"/>
      <c r="H16" s="78"/>
      <c r="I16" s="78"/>
      <c r="J16" s="78"/>
      <c r="K16" s="78"/>
      <c r="L16" s="138"/>
      <c r="M16" s="98"/>
      <c r="N16" s="78"/>
      <c r="O16" s="78"/>
      <c r="P16" s="91">
        <f>SUM(D16:O16)</f>
        <v>4.88</v>
      </c>
    </row>
    <row r="17" spans="1:16" ht="16.5" customHeight="1">
      <c r="A17" s="8"/>
      <c r="B17" s="37" t="s">
        <v>78</v>
      </c>
      <c r="C17" s="27"/>
      <c r="D17" s="134">
        <v>6.48</v>
      </c>
      <c r="E17" s="174" t="s">
        <v>85</v>
      </c>
      <c r="F17" s="82"/>
      <c r="G17" s="82"/>
      <c r="H17" s="82"/>
      <c r="I17" s="82"/>
      <c r="J17" s="82"/>
      <c r="K17" s="82"/>
      <c r="L17" s="151"/>
      <c r="M17" s="97"/>
      <c r="N17" s="116"/>
      <c r="O17" s="116"/>
      <c r="P17" s="90">
        <f>SUM(D17:O17)</f>
        <v>6.48</v>
      </c>
    </row>
    <row r="18" spans="1:16" ht="16.5" customHeight="1">
      <c r="A18" s="19"/>
      <c r="B18" s="9" t="s">
        <v>20</v>
      </c>
      <c r="C18" s="26" t="s">
        <v>42</v>
      </c>
      <c r="D18" s="85">
        <v>3.5</v>
      </c>
      <c r="E18" s="161">
        <v>1.73</v>
      </c>
      <c r="F18" s="78"/>
      <c r="G18" s="78"/>
      <c r="H18" s="78"/>
      <c r="I18" s="78"/>
      <c r="J18" s="78"/>
      <c r="K18" s="78"/>
      <c r="L18" s="138"/>
      <c r="M18" s="98"/>
      <c r="N18" s="78"/>
      <c r="O18" s="78"/>
      <c r="P18" s="91">
        <f t="shared" si="0"/>
        <v>5.23</v>
      </c>
    </row>
    <row r="19" spans="1:16" ht="16.5" customHeight="1">
      <c r="A19" s="8"/>
      <c r="B19" s="23" t="s">
        <v>20</v>
      </c>
      <c r="C19" s="27" t="s">
        <v>53</v>
      </c>
      <c r="D19" s="134">
        <v>4.91</v>
      </c>
      <c r="E19" s="174" t="s">
        <v>85</v>
      </c>
      <c r="F19" s="82"/>
      <c r="G19" s="82"/>
      <c r="H19" s="82"/>
      <c r="I19" s="82"/>
      <c r="J19" s="82"/>
      <c r="K19" s="82"/>
      <c r="L19" s="152"/>
      <c r="M19" s="97"/>
      <c r="N19" s="117"/>
      <c r="O19" s="117"/>
      <c r="P19" s="90">
        <f t="shared" si="0"/>
        <v>4.91</v>
      </c>
    </row>
    <row r="20" spans="1:16" ht="16.5" customHeight="1">
      <c r="A20" s="8"/>
      <c r="B20" s="9" t="s">
        <v>21</v>
      </c>
      <c r="C20" s="26" t="s">
        <v>44</v>
      </c>
      <c r="D20" s="85">
        <v>3.76</v>
      </c>
      <c r="E20" s="161">
        <v>1.82</v>
      </c>
      <c r="F20" s="78"/>
      <c r="G20" s="78"/>
      <c r="H20" s="78"/>
      <c r="I20" s="78"/>
      <c r="J20" s="78"/>
      <c r="K20" s="78"/>
      <c r="L20" s="138"/>
      <c r="M20" s="98"/>
      <c r="N20" s="78"/>
      <c r="O20" s="78"/>
      <c r="P20" s="91">
        <f t="shared" si="0"/>
        <v>5.58</v>
      </c>
    </row>
    <row r="21" spans="1:16" ht="15.75" customHeight="1">
      <c r="A21" s="8"/>
      <c r="B21" s="23" t="s">
        <v>21</v>
      </c>
      <c r="C21" s="27" t="s">
        <v>45</v>
      </c>
      <c r="D21" s="134">
        <v>3.76</v>
      </c>
      <c r="E21" s="174" t="s">
        <v>85</v>
      </c>
      <c r="F21" s="82"/>
      <c r="G21" s="82"/>
      <c r="H21" s="82"/>
      <c r="I21" s="82"/>
      <c r="J21" s="82"/>
      <c r="K21" s="82"/>
      <c r="L21" s="152"/>
      <c r="M21" s="97"/>
      <c r="N21" s="118"/>
      <c r="O21" s="118"/>
      <c r="P21" s="90">
        <f t="shared" si="0"/>
        <v>3.76</v>
      </c>
    </row>
    <row r="22" spans="1:16" ht="16.5" customHeight="1">
      <c r="A22" s="8"/>
      <c r="B22" s="9" t="s">
        <v>22</v>
      </c>
      <c r="C22" s="26" t="s">
        <v>80</v>
      </c>
      <c r="D22" s="85">
        <v>3.08</v>
      </c>
      <c r="E22" s="161">
        <v>1.4</v>
      </c>
      <c r="F22" s="78"/>
      <c r="G22" s="78"/>
      <c r="H22" s="78"/>
      <c r="I22" s="78"/>
      <c r="J22" s="78"/>
      <c r="K22" s="78"/>
      <c r="L22" s="78"/>
      <c r="M22" s="98"/>
      <c r="N22" s="78"/>
      <c r="O22" s="78"/>
      <c r="P22" s="91">
        <f t="shared" si="0"/>
        <v>4.48</v>
      </c>
    </row>
    <row r="23" spans="1:16" ht="16.5" customHeight="1">
      <c r="A23" s="10"/>
      <c r="B23" s="23" t="s">
        <v>22</v>
      </c>
      <c r="C23" s="27" t="s">
        <v>79</v>
      </c>
      <c r="D23" s="134">
        <v>5.64</v>
      </c>
      <c r="E23" s="174" t="s">
        <v>85</v>
      </c>
      <c r="F23" s="82"/>
      <c r="G23" s="82"/>
      <c r="H23" s="82"/>
      <c r="I23" s="82"/>
      <c r="J23" s="82"/>
      <c r="K23" s="82"/>
      <c r="L23" s="82"/>
      <c r="M23" s="97"/>
      <c r="N23" s="119"/>
      <c r="O23" s="119"/>
      <c r="P23" s="90">
        <f t="shared" si="0"/>
        <v>5.64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3.05</v>
      </c>
      <c r="E24" s="161">
        <v>2.21</v>
      </c>
      <c r="F24" s="85"/>
      <c r="G24" s="85"/>
      <c r="H24" s="85"/>
      <c r="I24" s="85"/>
      <c r="J24" s="85"/>
      <c r="K24" s="85"/>
      <c r="L24" s="85"/>
      <c r="M24" s="99"/>
      <c r="N24" s="85"/>
      <c r="O24" s="85"/>
      <c r="P24" s="92">
        <f>SUM(D24:O24)</f>
        <v>5.26</v>
      </c>
    </row>
    <row r="25" spans="1:16" ht="16.5" customHeight="1">
      <c r="A25" s="8"/>
      <c r="B25" s="23" t="s">
        <v>25</v>
      </c>
      <c r="C25" s="27" t="s">
        <v>54</v>
      </c>
      <c r="D25" s="128">
        <v>4.54</v>
      </c>
      <c r="E25" s="174" t="s">
        <v>85</v>
      </c>
      <c r="F25" s="82"/>
      <c r="G25" s="82"/>
      <c r="H25" s="82"/>
      <c r="I25" s="82"/>
      <c r="J25" s="82"/>
      <c r="K25" s="82"/>
      <c r="L25" s="82"/>
      <c r="M25" s="97"/>
      <c r="N25" s="120"/>
      <c r="O25" s="120"/>
      <c r="P25" s="84">
        <f aca="true" t="shared" si="1" ref="P25:P30">SUM(D25:O25)</f>
        <v>4.54</v>
      </c>
    </row>
    <row r="26" spans="1:16" ht="16.5" customHeight="1">
      <c r="A26" s="8"/>
      <c r="B26" s="12" t="s">
        <v>25</v>
      </c>
      <c r="C26" s="28" t="s">
        <v>25</v>
      </c>
      <c r="D26" s="85">
        <v>2.91</v>
      </c>
      <c r="E26" s="161">
        <v>2.22</v>
      </c>
      <c r="F26" s="78"/>
      <c r="G26" s="78"/>
      <c r="H26" s="78"/>
      <c r="I26" s="93"/>
      <c r="J26" s="93"/>
      <c r="K26" s="93"/>
      <c r="L26" s="93"/>
      <c r="M26" s="100"/>
      <c r="N26" s="93"/>
      <c r="O26" s="93"/>
      <c r="P26" s="88">
        <f>SUM(D26:O26)</f>
        <v>5.130000000000001</v>
      </c>
    </row>
    <row r="27" spans="1:16" ht="16.5" customHeight="1">
      <c r="A27" s="8"/>
      <c r="B27" s="23" t="s">
        <v>25</v>
      </c>
      <c r="C27" s="27" t="s">
        <v>79</v>
      </c>
      <c r="D27" s="128">
        <v>5.47</v>
      </c>
      <c r="E27" s="174" t="s">
        <v>85</v>
      </c>
      <c r="F27" s="83"/>
      <c r="G27" s="83"/>
      <c r="H27" s="83"/>
      <c r="I27" s="83"/>
      <c r="J27" s="83"/>
      <c r="K27" s="83"/>
      <c r="L27" s="83"/>
      <c r="M27" s="97"/>
      <c r="N27" s="121"/>
      <c r="O27" s="121"/>
      <c r="P27" s="94">
        <f>SUM(D27:O27)</f>
        <v>5.47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3.55</v>
      </c>
      <c r="E28" s="161">
        <v>1.58</v>
      </c>
      <c r="F28" s="85"/>
      <c r="G28" s="85"/>
      <c r="H28" s="85"/>
      <c r="I28" s="85"/>
      <c r="J28" s="85"/>
      <c r="K28" s="85"/>
      <c r="L28" s="85"/>
      <c r="M28" s="99"/>
      <c r="N28" s="85"/>
      <c r="O28" s="85"/>
      <c r="P28" s="92">
        <f t="shared" si="1"/>
        <v>5.13</v>
      </c>
    </row>
    <row r="29" spans="1:16" ht="16.5" customHeight="1">
      <c r="A29" s="8"/>
      <c r="B29" s="23" t="s">
        <v>26</v>
      </c>
      <c r="C29" s="27" t="s">
        <v>55</v>
      </c>
      <c r="D29" s="128">
        <v>3.85</v>
      </c>
      <c r="E29" s="174" t="s">
        <v>85</v>
      </c>
      <c r="F29" s="82"/>
      <c r="G29" s="82"/>
      <c r="H29" s="82"/>
      <c r="I29" s="82"/>
      <c r="J29" s="82"/>
      <c r="K29" s="82"/>
      <c r="L29" s="82"/>
      <c r="M29" s="97"/>
      <c r="N29" s="134"/>
      <c r="O29" s="134"/>
      <c r="P29" s="84">
        <f t="shared" si="1"/>
        <v>3.85</v>
      </c>
    </row>
    <row r="30" spans="1:16" ht="15.75" customHeight="1">
      <c r="A30" s="8"/>
      <c r="B30" s="12" t="s">
        <v>27</v>
      </c>
      <c r="C30" s="28" t="s">
        <v>46</v>
      </c>
      <c r="D30" s="85">
        <v>2.87</v>
      </c>
      <c r="E30" s="161">
        <v>1.08</v>
      </c>
      <c r="F30" s="78"/>
      <c r="G30" s="78"/>
      <c r="H30" s="78"/>
      <c r="I30" s="78"/>
      <c r="J30" s="78"/>
      <c r="K30" s="78"/>
      <c r="L30" s="138"/>
      <c r="M30" s="98"/>
      <c r="N30" s="122"/>
      <c r="O30" s="122"/>
      <c r="P30" s="88">
        <f t="shared" si="1"/>
        <v>3.95</v>
      </c>
    </row>
    <row r="31" spans="1:16" ht="16.5" customHeight="1">
      <c r="A31" s="8"/>
      <c r="B31" s="23" t="s">
        <v>27</v>
      </c>
      <c r="C31" s="27" t="s">
        <v>51</v>
      </c>
      <c r="D31" s="134">
        <v>6.25</v>
      </c>
      <c r="E31" s="174" t="s">
        <v>85</v>
      </c>
      <c r="F31" s="82"/>
      <c r="G31" s="82"/>
      <c r="H31" s="82"/>
      <c r="I31" s="82"/>
      <c r="J31" s="82"/>
      <c r="K31" s="82"/>
      <c r="L31" s="152"/>
      <c r="M31" s="97"/>
      <c r="N31" s="123"/>
      <c r="O31" s="123"/>
      <c r="P31" s="84">
        <f>SUM(D31:O31)</f>
        <v>6.25</v>
      </c>
    </row>
    <row r="32" spans="1:16" ht="16.5" customHeight="1">
      <c r="A32" s="19"/>
      <c r="B32" s="12" t="s">
        <v>27</v>
      </c>
      <c r="C32" s="28" t="s">
        <v>43</v>
      </c>
      <c r="D32" s="85">
        <v>3.06</v>
      </c>
      <c r="E32" s="161">
        <v>1.14</v>
      </c>
      <c r="F32" s="78"/>
      <c r="G32" s="78"/>
      <c r="H32" s="149"/>
      <c r="I32" s="78"/>
      <c r="J32" s="78"/>
      <c r="K32" s="78"/>
      <c r="L32" s="78"/>
      <c r="M32" s="98"/>
      <c r="N32" s="78"/>
      <c r="O32" s="78"/>
      <c r="P32" s="88">
        <f>SUM(D32:O32)</f>
        <v>4.2</v>
      </c>
    </row>
    <row r="33" spans="1:16" ht="16.5" customHeight="1">
      <c r="A33" s="8"/>
      <c r="B33" s="23" t="s">
        <v>27</v>
      </c>
      <c r="C33" s="27" t="s">
        <v>82</v>
      </c>
      <c r="D33" s="134">
        <v>5.82</v>
      </c>
      <c r="E33" s="174" t="s">
        <v>85</v>
      </c>
      <c r="F33" s="82"/>
      <c r="G33" s="82"/>
      <c r="H33" s="82"/>
      <c r="I33" s="82"/>
      <c r="J33" s="82"/>
      <c r="K33" s="82"/>
      <c r="L33" s="82"/>
      <c r="M33" s="97"/>
      <c r="N33" s="124"/>
      <c r="O33" s="124"/>
      <c r="P33" s="84">
        <f>SUM(D33:O33)</f>
        <v>5.82</v>
      </c>
    </row>
    <row r="34" spans="1:16" ht="16.5" customHeight="1">
      <c r="A34" s="8"/>
      <c r="B34" s="12" t="s">
        <v>28</v>
      </c>
      <c r="C34" s="28" t="s">
        <v>43</v>
      </c>
      <c r="D34" s="85">
        <v>2.44</v>
      </c>
      <c r="E34" s="161">
        <v>1.08</v>
      </c>
      <c r="F34" s="78"/>
      <c r="G34" s="78"/>
      <c r="H34" s="78"/>
      <c r="I34" s="78"/>
      <c r="J34" s="78"/>
      <c r="K34" s="78"/>
      <c r="L34" s="78"/>
      <c r="M34" s="98"/>
      <c r="N34" s="78"/>
      <c r="O34" s="78"/>
      <c r="P34" s="88">
        <f>SUM(D34:O34)</f>
        <v>3.52</v>
      </c>
    </row>
    <row r="35" spans="1:16" ht="16.5" customHeight="1">
      <c r="A35" s="10"/>
      <c r="B35" s="23" t="s">
        <v>28</v>
      </c>
      <c r="C35" s="27" t="s">
        <v>56</v>
      </c>
      <c r="D35" s="134">
        <v>4.6</v>
      </c>
      <c r="E35" s="172" t="s">
        <v>85</v>
      </c>
      <c r="F35" s="82"/>
      <c r="G35" s="82"/>
      <c r="H35" s="82"/>
      <c r="I35" s="82"/>
      <c r="J35" s="82"/>
      <c r="K35" s="82"/>
      <c r="L35" s="82"/>
      <c r="M35" s="97"/>
      <c r="N35" s="125"/>
      <c r="O35" s="125"/>
      <c r="P35" s="84">
        <f>SUM(D35:O35)</f>
        <v>4.6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71" t="s">
        <v>89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  <row r="40" spans="1:16" ht="13.5" customHeight="1">
      <c r="A40" s="170" t="s">
        <v>75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spans="1:16" ht="13.5" customHeight="1">
      <c r="A41" s="170" t="s">
        <v>84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2022</v>
      </c>
      <c r="E44" s="61">
        <v>2022</v>
      </c>
      <c r="F44" s="61">
        <v>2022</v>
      </c>
      <c r="G44" s="61">
        <v>2022</v>
      </c>
      <c r="H44" s="61">
        <v>2022</v>
      </c>
      <c r="I44" s="61">
        <v>2022</v>
      </c>
      <c r="J44" s="61">
        <v>2022</v>
      </c>
      <c r="K44" s="61">
        <v>2022</v>
      </c>
      <c r="L44" s="61">
        <v>2022</v>
      </c>
      <c r="M44" s="61">
        <v>2022</v>
      </c>
      <c r="N44" s="61">
        <v>2022</v>
      </c>
      <c r="O44" s="61">
        <v>2022</v>
      </c>
      <c r="P44" s="62">
        <v>2022</v>
      </c>
    </row>
    <row r="45" spans="1:16" ht="13.5" customHeight="1" thickBot="1">
      <c r="A45" s="7"/>
      <c r="B45" s="63"/>
      <c r="C45" s="64" t="s">
        <v>41</v>
      </c>
      <c r="D45" s="65">
        <v>2021</v>
      </c>
      <c r="E45" s="65">
        <v>2021</v>
      </c>
      <c r="F45" s="65">
        <v>2021</v>
      </c>
      <c r="G45" s="65">
        <v>2021</v>
      </c>
      <c r="H45" s="65">
        <v>2021</v>
      </c>
      <c r="I45" s="65">
        <v>2021</v>
      </c>
      <c r="J45" s="65">
        <v>2021</v>
      </c>
      <c r="K45" s="65">
        <v>2021</v>
      </c>
      <c r="L45" s="65">
        <v>2021</v>
      </c>
      <c r="M45" s="65">
        <v>2021</v>
      </c>
      <c r="N45" s="65">
        <v>2021</v>
      </c>
      <c r="O45" s="65">
        <v>2021</v>
      </c>
      <c r="P45" s="66">
        <v>2021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3.36</v>
      </c>
      <c r="E46" s="163">
        <v>1.36</v>
      </c>
      <c r="F46" s="78"/>
      <c r="G46" s="78"/>
      <c r="H46" s="78"/>
      <c r="I46" s="78"/>
      <c r="J46" s="78"/>
      <c r="K46" s="78"/>
      <c r="L46" s="78"/>
      <c r="M46" s="98"/>
      <c r="N46" s="78"/>
      <c r="O46" s="78"/>
      <c r="P46" s="88">
        <f aca="true" t="shared" si="2" ref="P46:P61">SUM(D46:O46)</f>
        <v>4.72</v>
      </c>
    </row>
    <row r="47" spans="1:16" ht="16.5" customHeight="1">
      <c r="A47" s="68"/>
      <c r="B47" s="23" t="s">
        <v>29</v>
      </c>
      <c r="C47" s="27" t="s">
        <v>57</v>
      </c>
      <c r="D47" s="128">
        <v>6.8</v>
      </c>
      <c r="E47" s="174" t="s">
        <v>85</v>
      </c>
      <c r="F47" s="82"/>
      <c r="G47" s="82"/>
      <c r="H47" s="82"/>
      <c r="I47" s="82"/>
      <c r="J47" s="82"/>
      <c r="K47" s="82"/>
      <c r="L47" s="82"/>
      <c r="M47" s="97"/>
      <c r="N47" s="126"/>
      <c r="O47" s="126"/>
      <c r="P47" s="84">
        <f t="shared" si="2"/>
        <v>6.8</v>
      </c>
    </row>
    <row r="48" spans="1:16" ht="16.5" customHeight="1">
      <c r="A48" s="19"/>
      <c r="B48" s="12" t="s">
        <v>30</v>
      </c>
      <c r="C48" s="28" t="s">
        <v>58</v>
      </c>
      <c r="D48" s="161">
        <v>3.1</v>
      </c>
      <c r="E48" s="164">
        <v>1.11</v>
      </c>
      <c r="F48" s="162"/>
      <c r="G48" s="162"/>
      <c r="H48" s="162"/>
      <c r="I48" s="162"/>
      <c r="J48" s="162"/>
      <c r="K48" s="162"/>
      <c r="L48" s="162"/>
      <c r="M48" s="165"/>
      <c r="N48" s="162"/>
      <c r="O48" s="162"/>
      <c r="P48" s="88">
        <f t="shared" si="2"/>
        <v>4.21</v>
      </c>
    </row>
    <row r="49" spans="1:16" ht="16.5" customHeight="1">
      <c r="A49" s="69"/>
      <c r="B49" s="30" t="s">
        <v>30</v>
      </c>
      <c r="C49" s="28" t="s">
        <v>43</v>
      </c>
      <c r="D49" s="167" t="s">
        <v>85</v>
      </c>
      <c r="E49" s="174" t="s">
        <v>85</v>
      </c>
      <c r="F49" s="160"/>
      <c r="G49" s="160"/>
      <c r="H49" s="160"/>
      <c r="I49" s="160"/>
      <c r="J49" s="160"/>
      <c r="K49" s="160"/>
      <c r="L49" s="160"/>
      <c r="M49" s="166"/>
      <c r="N49" s="160"/>
      <c r="O49" s="160"/>
      <c r="P49" s="94">
        <f t="shared" si="2"/>
        <v>0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4.36</v>
      </c>
      <c r="E50" s="164">
        <v>1.24</v>
      </c>
      <c r="F50" s="85"/>
      <c r="G50" s="85"/>
      <c r="H50" s="85"/>
      <c r="I50" s="85"/>
      <c r="J50" s="85"/>
      <c r="K50" s="85"/>
      <c r="L50" s="137"/>
      <c r="M50" s="99"/>
      <c r="N50" s="85"/>
      <c r="O50" s="85"/>
      <c r="P50" s="92">
        <f t="shared" si="2"/>
        <v>5.6000000000000005</v>
      </c>
    </row>
    <row r="51" spans="1:16" ht="16.5" customHeight="1">
      <c r="A51" s="19"/>
      <c r="B51" s="22" t="s">
        <v>32</v>
      </c>
      <c r="C51" s="29" t="s">
        <v>59</v>
      </c>
      <c r="D51" s="134">
        <v>5.76</v>
      </c>
      <c r="E51" s="174" t="s">
        <v>85</v>
      </c>
      <c r="F51" s="82"/>
      <c r="G51" s="82"/>
      <c r="H51" s="82"/>
      <c r="I51" s="82"/>
      <c r="J51" s="82"/>
      <c r="K51" s="82"/>
      <c r="L51" s="152"/>
      <c r="M51" s="97"/>
      <c r="N51" s="127"/>
      <c r="O51" s="127"/>
      <c r="P51" s="84">
        <f t="shared" si="2"/>
        <v>5.76</v>
      </c>
    </row>
    <row r="52" spans="1:16" ht="15.75" customHeight="1">
      <c r="A52" s="8"/>
      <c r="B52" s="9" t="s">
        <v>33</v>
      </c>
      <c r="C52" s="26" t="s">
        <v>47</v>
      </c>
      <c r="D52" s="78">
        <v>3.36</v>
      </c>
      <c r="E52" s="164">
        <v>1.46</v>
      </c>
      <c r="F52" s="78"/>
      <c r="G52" s="78"/>
      <c r="H52" s="78"/>
      <c r="I52" s="78"/>
      <c r="J52" s="78"/>
      <c r="K52" s="78"/>
      <c r="L52" s="138"/>
      <c r="M52" s="98"/>
      <c r="N52" s="78"/>
      <c r="O52" s="78"/>
      <c r="P52" s="88">
        <f t="shared" si="2"/>
        <v>4.82</v>
      </c>
    </row>
    <row r="53" spans="1:16" ht="15.75" customHeight="1">
      <c r="A53" s="8"/>
      <c r="B53" s="39" t="s">
        <v>33</v>
      </c>
      <c r="C53" s="26" t="s">
        <v>60</v>
      </c>
      <c r="D53" s="128">
        <v>4.24</v>
      </c>
      <c r="E53" s="174" t="s">
        <v>85</v>
      </c>
      <c r="F53" s="83"/>
      <c r="G53" s="83"/>
      <c r="H53" s="83"/>
      <c r="I53" s="83"/>
      <c r="J53" s="83"/>
      <c r="K53" s="83"/>
      <c r="L53" s="153"/>
      <c r="M53" s="97"/>
      <c r="N53" s="128"/>
      <c r="O53" s="128"/>
      <c r="P53" s="94">
        <f t="shared" si="2"/>
        <v>4.24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2.96</v>
      </c>
      <c r="E54" s="164">
        <v>0.64</v>
      </c>
      <c r="F54" s="85"/>
      <c r="G54" s="85"/>
      <c r="H54" s="85"/>
      <c r="I54" s="85"/>
      <c r="J54" s="85"/>
      <c r="K54" s="85"/>
      <c r="L54" s="85"/>
      <c r="M54" s="99"/>
      <c r="N54" s="85"/>
      <c r="O54" s="85"/>
      <c r="P54" s="89">
        <f t="shared" si="2"/>
        <v>3.6</v>
      </c>
    </row>
    <row r="55" spans="1:16" ht="16.5" customHeight="1">
      <c r="A55" s="10"/>
      <c r="B55" s="22" t="s">
        <v>34</v>
      </c>
      <c r="C55" s="29" t="s">
        <v>62</v>
      </c>
      <c r="D55" s="128">
        <v>4.08</v>
      </c>
      <c r="E55" s="174" t="s">
        <v>85</v>
      </c>
      <c r="F55" s="82"/>
      <c r="G55" s="82"/>
      <c r="H55" s="82"/>
      <c r="I55" s="82"/>
      <c r="J55" s="82"/>
      <c r="K55" s="82"/>
      <c r="L55" s="82"/>
      <c r="M55" s="97"/>
      <c r="N55" s="129"/>
      <c r="O55" s="129"/>
      <c r="P55" s="90">
        <f t="shared" si="2"/>
        <v>4.08</v>
      </c>
    </row>
    <row r="56" spans="1:16" ht="16.5" customHeight="1">
      <c r="A56" s="20" t="s">
        <v>36</v>
      </c>
      <c r="B56" s="142" t="s">
        <v>77</v>
      </c>
      <c r="C56" s="143" t="s">
        <v>65</v>
      </c>
      <c r="D56" s="85">
        <v>4.04</v>
      </c>
      <c r="E56" s="164">
        <v>1.44</v>
      </c>
      <c r="F56" s="85"/>
      <c r="G56" s="85"/>
      <c r="H56" s="85"/>
      <c r="I56" s="85"/>
      <c r="J56" s="85"/>
      <c r="K56" s="85"/>
      <c r="L56" s="137"/>
      <c r="M56" s="99"/>
      <c r="N56" s="85"/>
      <c r="O56" s="95"/>
      <c r="P56" s="92">
        <f t="shared" si="2"/>
        <v>5.48</v>
      </c>
    </row>
    <row r="57" spans="1:16" ht="16.5" customHeight="1">
      <c r="A57" s="10"/>
      <c r="B57" s="144" t="s">
        <v>77</v>
      </c>
      <c r="C57" s="146" t="s">
        <v>66</v>
      </c>
      <c r="D57" s="134">
        <v>4.48</v>
      </c>
      <c r="E57" s="174" t="s">
        <v>85</v>
      </c>
      <c r="F57" s="82"/>
      <c r="G57" s="82"/>
      <c r="H57" s="82"/>
      <c r="I57" s="82"/>
      <c r="J57" s="82"/>
      <c r="K57" s="82"/>
      <c r="L57" s="152"/>
      <c r="M57" s="97"/>
      <c r="N57" s="130"/>
      <c r="O57" s="131"/>
      <c r="P57" s="84">
        <f>SUM(D57:O57)</f>
        <v>4.48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3.72</v>
      </c>
      <c r="E58" s="164">
        <v>3.76</v>
      </c>
      <c r="F58" s="78"/>
      <c r="G58" s="78"/>
      <c r="H58" s="78"/>
      <c r="I58" s="78"/>
      <c r="J58" s="78"/>
      <c r="K58" s="78"/>
      <c r="L58" s="78"/>
      <c r="M58" s="98"/>
      <c r="N58" s="78"/>
      <c r="O58" s="95"/>
      <c r="P58" s="88">
        <f t="shared" si="2"/>
        <v>7.48</v>
      </c>
    </row>
    <row r="59" spans="1:16" ht="16.5" customHeight="1">
      <c r="A59" s="19"/>
      <c r="B59" s="24" t="s">
        <v>37</v>
      </c>
      <c r="C59" s="40"/>
      <c r="D59" s="134">
        <v>4.56</v>
      </c>
      <c r="E59" s="174" t="s">
        <v>85</v>
      </c>
      <c r="F59" s="82"/>
      <c r="G59" s="82"/>
      <c r="H59" s="82"/>
      <c r="I59" s="82"/>
      <c r="J59" s="82"/>
      <c r="K59" s="82"/>
      <c r="L59" s="82"/>
      <c r="M59" s="97"/>
      <c r="N59" s="132"/>
      <c r="O59" s="133"/>
      <c r="P59" s="84">
        <f t="shared" si="2"/>
        <v>4.56</v>
      </c>
    </row>
    <row r="60" spans="1:16" ht="16.5" customHeight="1">
      <c r="A60" s="8"/>
      <c r="B60" s="147" t="s">
        <v>38</v>
      </c>
      <c r="C60" s="148" t="s">
        <v>64</v>
      </c>
      <c r="D60" s="78">
        <v>3</v>
      </c>
      <c r="E60" s="164">
        <v>2.68</v>
      </c>
      <c r="F60" s="78"/>
      <c r="G60" s="78"/>
      <c r="H60" s="78"/>
      <c r="I60" s="78"/>
      <c r="J60" s="78"/>
      <c r="K60" s="78"/>
      <c r="L60" s="138"/>
      <c r="M60" s="98"/>
      <c r="N60" s="78"/>
      <c r="O60" s="95"/>
      <c r="P60" s="88">
        <f t="shared" si="2"/>
        <v>5.68</v>
      </c>
    </row>
    <row r="61" spans="1:16" ht="16.5" customHeight="1">
      <c r="A61" s="10"/>
      <c r="B61" s="22" t="s">
        <v>38</v>
      </c>
      <c r="C61" s="29"/>
      <c r="D61" s="134">
        <v>4.6</v>
      </c>
      <c r="E61" s="174" t="s">
        <v>85</v>
      </c>
      <c r="F61" s="82"/>
      <c r="G61" s="82"/>
      <c r="H61" s="82"/>
      <c r="I61" s="82"/>
      <c r="J61" s="82"/>
      <c r="K61" s="82"/>
      <c r="L61" s="152"/>
      <c r="M61" s="97"/>
      <c r="N61" s="134"/>
      <c r="O61" s="141"/>
      <c r="P61" s="84">
        <f t="shared" si="2"/>
        <v>4.6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>AVERAGE(D8,D10,D12,D14,D16,D18,D20,D22,D24,D26,D28,D30,D32,D34,D46,D48,D50,D52,D54,D56,D58,D60)</f>
        <v>3.2513636363636365</v>
      </c>
      <c r="E64" s="53">
        <f>AVERAGE(E8,E10,E12,E14,E16,E18,E20,E22,E24,E26,E28,E30,E32,E34,E46,E48,E50,E52,E54,E56,E58,E60)</f>
        <v>1.6768181818181815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>
        <f>SUM(D64:O64)</f>
        <v>4.928181818181818</v>
      </c>
    </row>
    <row r="65" spans="1:16" ht="15">
      <c r="A65" s="58"/>
      <c r="B65" s="49"/>
      <c r="C65" s="50">
        <v>2019</v>
      </c>
      <c r="D65" s="47">
        <f>AVERAGE(D9,D11,D13,D15,D17,D19,D21,D23,D25,D27,D29,D31,D33,D35,D47,D49,D51,D53,D55,D57,D59,D61)</f>
        <v>4.923809523809523</v>
      </c>
      <c r="E65" s="47" t="s">
        <v>85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>
        <f>SUM(D65:O65)</f>
        <v>4.923809523809523</v>
      </c>
    </row>
    <row r="66" spans="1:13" ht="15">
      <c r="A66" s="154" t="s">
        <v>87</v>
      </c>
      <c r="B66" s="154"/>
      <c r="C66" s="155"/>
      <c r="D66" s="155"/>
      <c r="E66" s="155"/>
      <c r="F66" s="155"/>
      <c r="G66" s="156"/>
      <c r="H66" s="155"/>
      <c r="I66" s="155"/>
      <c r="J66" s="155"/>
      <c r="K66" s="155"/>
      <c r="L66" s="102"/>
      <c r="M66" s="102"/>
    </row>
    <row r="67" spans="1:13" s="59" customFormat="1" ht="15">
      <c r="A67" s="157" t="s">
        <v>86</v>
      </c>
      <c r="B67" s="157"/>
      <c r="C67" s="158"/>
      <c r="D67" s="158"/>
      <c r="E67" s="158"/>
      <c r="F67" s="158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68" t="s">
        <v>67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</row>
    <row r="69" spans="1:16" s="59" customFormat="1" ht="15">
      <c r="A69" s="168" t="s">
        <v>68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</row>
    <row r="70" spans="1:16" s="59" customFormat="1" ht="15">
      <c r="A70" s="168" t="s">
        <v>69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</row>
    <row r="71" spans="1:16" s="59" customFormat="1" ht="15">
      <c r="A71" s="168" t="s">
        <v>70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</row>
    <row r="72" spans="1:16" s="59" customFormat="1" ht="15">
      <c r="A72" s="169" t="s">
        <v>71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</row>
    <row r="73" spans="1:16" s="59" customFormat="1" ht="15">
      <c r="A73" s="168" t="s">
        <v>72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</row>
    <row r="74" s="59" customFormat="1" ht="15"/>
    <row r="75" s="59" customFormat="1" ht="15"/>
    <row r="77" ht="15">
      <c r="I77" s="101"/>
    </row>
  </sheetData>
  <sheetProtection/>
  <mergeCells count="12">
    <mergeCell ref="A41:P41"/>
    <mergeCell ref="A1:P1"/>
    <mergeCell ref="A2:P2"/>
    <mergeCell ref="A3:P3"/>
    <mergeCell ref="A39:P39"/>
    <mergeCell ref="A40:P40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2022-03-09T00:41:23Z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